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/>
  <mc:AlternateContent xmlns:mc="http://schemas.openxmlformats.org/markup-compatibility/2006">
    <mc:Choice Requires="x15">
      <x15ac:absPath xmlns:x15ac="http://schemas.microsoft.com/office/spreadsheetml/2010/11/ac" url="/Users/parker/Desktop/"/>
    </mc:Choice>
  </mc:AlternateContent>
  <bookViews>
    <workbookView xWindow="80" yWindow="460" windowWidth="26340" windowHeight="16380"/>
  </bookViews>
  <sheets>
    <sheet name="茶葉" sheetId="1" r:id="rId1"/>
    <sheet name="水果" sheetId="2" r:id="rId2"/>
    <sheet name="其他" sheetId="3" r:id="rId3"/>
    <sheet name="用品盤存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5" i="1"/>
  <c r="I6" i="1"/>
  <c r="I7" i="1"/>
  <c r="I59" i="1"/>
  <c r="I56" i="1"/>
  <c r="I57" i="1"/>
  <c r="I58" i="1"/>
  <c r="I4" i="1"/>
  <c r="I3" i="1"/>
  <c r="I2" i="1"/>
  <c r="H2" i="4"/>
  <c r="H3" i="4"/>
  <c r="H4" i="4"/>
  <c r="H10" i="4"/>
  <c r="I63" i="1"/>
</calcChain>
</file>

<file path=xl/sharedStrings.xml><?xml version="1.0" encoding="utf-8"?>
<sst xmlns="http://schemas.openxmlformats.org/spreadsheetml/2006/main" count="177" uniqueCount="107">
  <si>
    <t>金萱烏龍茶</t>
    <phoneticPr fontId="1" type="noConversion"/>
  </si>
  <si>
    <t>品項</t>
    <phoneticPr fontId="1" type="noConversion"/>
  </si>
  <si>
    <t>規格</t>
    <phoneticPr fontId="1" type="noConversion"/>
  </si>
  <si>
    <t>單價</t>
    <phoneticPr fontId="1" type="noConversion"/>
  </si>
  <si>
    <t>進貨數量</t>
    <phoneticPr fontId="1" type="noConversion"/>
  </si>
  <si>
    <t>領料數量</t>
    <phoneticPr fontId="1" type="noConversion"/>
  </si>
  <si>
    <t>期末庫存數</t>
    <phoneticPr fontId="1" type="noConversion"/>
  </si>
  <si>
    <t>期末庫存金額</t>
    <phoneticPr fontId="1" type="noConversion"/>
  </si>
  <si>
    <t>烏龍茶</t>
    <phoneticPr fontId="1" type="noConversion"/>
  </si>
  <si>
    <t>桂花烏龍茶</t>
    <phoneticPr fontId="1" type="noConversion"/>
  </si>
  <si>
    <t>備註</t>
    <phoneticPr fontId="1" type="noConversion"/>
  </si>
  <si>
    <t>1袋/100入</t>
    <phoneticPr fontId="1" type="noConversion"/>
  </si>
  <si>
    <t>9g*1入</t>
    <phoneticPr fontId="1" type="noConversion"/>
  </si>
  <si>
    <t>期初數(入)</t>
    <phoneticPr fontId="1" type="noConversion"/>
  </si>
  <si>
    <t>包裝袋</t>
    <phoneticPr fontId="1" type="noConversion"/>
  </si>
  <si>
    <t>1斤</t>
    <phoneticPr fontId="1" type="noConversion"/>
  </si>
  <si>
    <t>真空袋</t>
    <phoneticPr fontId="1" type="noConversion"/>
  </si>
  <si>
    <t>脫氣劑</t>
    <phoneticPr fontId="1" type="noConversion"/>
  </si>
  <si>
    <t>1個</t>
    <phoneticPr fontId="1" type="noConversion"/>
  </si>
  <si>
    <t>廠商</t>
    <phoneticPr fontId="1" type="noConversion"/>
  </si>
  <si>
    <t>軒龍實業</t>
    <phoneticPr fontId="1" type="noConversion"/>
  </si>
  <si>
    <t>光泉</t>
    <phoneticPr fontId="1" type="noConversion"/>
  </si>
  <si>
    <t>牛奶</t>
    <phoneticPr fontId="1" type="noConversion"/>
  </si>
  <si>
    <t>好友</t>
    <phoneticPr fontId="1" type="noConversion"/>
  </si>
  <si>
    <t>脆梅果釀</t>
    <phoneticPr fontId="1" type="noConversion"/>
  </si>
  <si>
    <t>5kg/罐</t>
    <phoneticPr fontId="1" type="noConversion"/>
  </si>
  <si>
    <t>白玉珍珠2.3</t>
    <phoneticPr fontId="1" type="noConversion"/>
  </si>
  <si>
    <t>1包</t>
    <phoneticPr fontId="1" type="noConversion"/>
  </si>
  <si>
    <t>福樹冬瓜汁</t>
    <phoneticPr fontId="1" type="noConversion"/>
  </si>
  <si>
    <t>2.5kg/罐</t>
    <phoneticPr fontId="1" type="noConversion"/>
  </si>
  <si>
    <t>福樹紅葡萄柚汁</t>
    <phoneticPr fontId="1" type="noConversion"/>
  </si>
  <si>
    <t>芋頭風味粉</t>
    <phoneticPr fontId="1" type="noConversion"/>
  </si>
  <si>
    <t>1kg/包</t>
    <phoneticPr fontId="1" type="noConversion"/>
  </si>
  <si>
    <t>特級龍眼花蜜</t>
    <phoneticPr fontId="1" type="noConversion"/>
  </si>
  <si>
    <t>5斤/罐</t>
    <phoneticPr fontId="1" type="noConversion"/>
  </si>
  <si>
    <t>奶蓋粉(珍)</t>
    <phoneticPr fontId="1" type="noConversion"/>
  </si>
  <si>
    <t>冷凍檸檬原汁</t>
    <phoneticPr fontId="1" type="noConversion"/>
  </si>
  <si>
    <t>950ml/罐</t>
    <phoneticPr fontId="1" type="noConversion"/>
  </si>
  <si>
    <t>冷凍百香果粒</t>
    <phoneticPr fontId="1" type="noConversion"/>
  </si>
  <si>
    <t>970cc/罐</t>
    <phoneticPr fontId="1" type="noConversion"/>
  </si>
  <si>
    <t>百分百金桔原汁</t>
    <phoneticPr fontId="1" type="noConversion"/>
  </si>
  <si>
    <t>960cc/罐</t>
    <phoneticPr fontId="1" type="noConversion"/>
  </si>
  <si>
    <t>鳳梨醬</t>
    <phoneticPr fontId="1" type="noConversion"/>
  </si>
  <si>
    <t>3kg/包</t>
    <phoneticPr fontId="1" type="noConversion"/>
  </si>
  <si>
    <t>開元</t>
    <phoneticPr fontId="1" type="noConversion"/>
  </si>
  <si>
    <t>長春(黃)</t>
    <phoneticPr fontId="1" type="noConversion"/>
  </si>
  <si>
    <t>1瓶</t>
    <phoneticPr fontId="1" type="noConversion"/>
  </si>
  <si>
    <t>長春(紫)</t>
    <phoneticPr fontId="1" type="noConversion"/>
  </si>
  <si>
    <t>葡萄柚45%</t>
    <phoneticPr fontId="1" type="noConversion"/>
  </si>
  <si>
    <t>芒果960</t>
    <phoneticPr fontId="1" type="noConversion"/>
  </si>
  <si>
    <t>戀鳳梨</t>
    <phoneticPr fontId="1" type="noConversion"/>
  </si>
  <si>
    <t>茗泰</t>
    <phoneticPr fontId="1" type="noConversion"/>
  </si>
  <si>
    <t>動物鮮奶油</t>
    <phoneticPr fontId="1" type="noConversion"/>
  </si>
  <si>
    <t>1罐</t>
    <phoneticPr fontId="1" type="noConversion"/>
  </si>
  <si>
    <t>奶油芝士條</t>
    <phoneticPr fontId="1" type="noConversion"/>
  </si>
  <si>
    <t>1條</t>
    <phoneticPr fontId="1" type="noConversion"/>
  </si>
  <si>
    <t>動植物混合鮮奶油</t>
    <phoneticPr fontId="1" type="noConversion"/>
  </si>
  <si>
    <t>1L</t>
    <phoneticPr fontId="1" type="noConversion"/>
  </si>
  <si>
    <t>愛玉凍1:12</t>
    <phoneticPr fontId="1" type="noConversion"/>
  </si>
  <si>
    <t>1包</t>
    <phoneticPr fontId="1" type="noConversion"/>
  </si>
  <si>
    <t>頂級仙草凍</t>
    <phoneticPr fontId="1" type="noConversion"/>
  </si>
  <si>
    <t>抹茶粉</t>
    <phoneticPr fontId="1" type="noConversion"/>
  </si>
  <si>
    <t>弘琪實業</t>
    <phoneticPr fontId="1" type="noConversion"/>
  </si>
  <si>
    <t>三花咖啡伴侶2P</t>
    <phoneticPr fontId="1" type="noConversion"/>
  </si>
  <si>
    <t>12入/箱</t>
    <phoneticPr fontId="1" type="noConversion"/>
  </si>
  <si>
    <t>細粒砂糖二砂</t>
    <phoneticPr fontId="1" type="noConversion"/>
  </si>
  <si>
    <t>50kg/包</t>
    <phoneticPr fontId="1" type="noConversion"/>
  </si>
  <si>
    <t>冰糖(細)</t>
    <phoneticPr fontId="1" type="noConversion"/>
  </si>
  <si>
    <t>5斤/包</t>
    <phoneticPr fontId="1" type="noConversion"/>
  </si>
  <si>
    <t>茗淳茶業</t>
    <phoneticPr fontId="1" type="noConversion"/>
  </si>
  <si>
    <t>古早味紅茶</t>
    <phoneticPr fontId="1" type="noConversion"/>
  </si>
  <si>
    <t>10斤/包</t>
    <phoneticPr fontId="1" type="noConversion"/>
  </si>
  <si>
    <t>伯爵紅茶</t>
    <phoneticPr fontId="1" type="noConversion"/>
  </si>
  <si>
    <t>福樹冬瓜蜜</t>
    <phoneticPr fontId="1" type="noConversion"/>
  </si>
  <si>
    <t>2.5kg/罐</t>
    <phoneticPr fontId="1" type="noConversion"/>
  </si>
  <si>
    <t>冬瓜露</t>
    <phoneticPr fontId="1" type="noConversion"/>
  </si>
  <si>
    <t>粉圓2.5(天)</t>
    <phoneticPr fontId="1" type="noConversion"/>
  </si>
  <si>
    <t>6包/箱</t>
    <phoneticPr fontId="1" type="noConversion"/>
  </si>
  <si>
    <t>粉圓1.2(天)</t>
    <phoneticPr fontId="1" type="noConversion"/>
  </si>
  <si>
    <t>弘林茗茶</t>
    <phoneticPr fontId="1" type="noConversion"/>
  </si>
  <si>
    <t>仙草汁特級(裕)</t>
    <phoneticPr fontId="1" type="noConversion"/>
  </si>
  <si>
    <t>1罐</t>
    <phoneticPr fontId="1" type="noConversion"/>
  </si>
  <si>
    <t>6罐/箱</t>
    <phoneticPr fontId="1" type="noConversion"/>
  </si>
  <si>
    <t>檸檬先生</t>
    <phoneticPr fontId="1" type="noConversion"/>
  </si>
  <si>
    <t>A級檸檬粒</t>
    <phoneticPr fontId="1" type="noConversion"/>
  </si>
  <si>
    <t>葡萄柚粒</t>
    <phoneticPr fontId="1" type="noConversion"/>
  </si>
  <si>
    <t>冷凍檸檬汁</t>
    <phoneticPr fontId="1" type="noConversion"/>
  </si>
  <si>
    <t>冷凍百香果粒</t>
    <phoneticPr fontId="1" type="noConversion"/>
  </si>
  <si>
    <t>2.5KG/瓶</t>
    <phoneticPr fontId="1" type="noConversion"/>
  </si>
  <si>
    <t>一級龍眼蜜</t>
    <phoneticPr fontId="1" type="noConversion"/>
  </si>
  <si>
    <t>5斤/桶</t>
    <phoneticPr fontId="1" type="noConversion"/>
  </si>
  <si>
    <t>戀葡萄柚濃糖果漿60%</t>
    <phoneticPr fontId="1" type="noConversion"/>
  </si>
  <si>
    <t>米食家</t>
    <phoneticPr fontId="1" type="noConversion"/>
  </si>
  <si>
    <t>二砂糖</t>
    <phoneticPr fontId="1" type="noConversion"/>
  </si>
  <si>
    <t>50kg/袋</t>
    <phoneticPr fontId="1" type="noConversion"/>
  </si>
  <si>
    <t>細糖-台糖(1kg)</t>
    <phoneticPr fontId="1" type="noConversion"/>
  </si>
  <si>
    <t>包</t>
    <phoneticPr fontId="1" type="noConversion"/>
  </si>
  <si>
    <t>20包/箱</t>
    <phoneticPr fontId="1" type="noConversion"/>
  </si>
  <si>
    <t>安佳-鮮乳脂(1L)烘培用</t>
    <phoneticPr fontId="1" type="noConversion"/>
  </si>
  <si>
    <t>罐</t>
    <phoneticPr fontId="1" type="noConversion"/>
  </si>
  <si>
    <t>12罐/箱</t>
    <phoneticPr fontId="1" type="noConversion"/>
  </si>
  <si>
    <t>海塩-統一生機</t>
    <phoneticPr fontId="1" type="noConversion"/>
  </si>
  <si>
    <t>450g/包</t>
    <phoneticPr fontId="1" type="noConversion"/>
  </si>
  <si>
    <t>寶宏國際</t>
    <phoneticPr fontId="1" type="noConversion"/>
  </si>
  <si>
    <t>三角袋特濃乳酪醬</t>
    <phoneticPr fontId="1" type="noConversion"/>
  </si>
  <si>
    <t>500g/包</t>
    <phoneticPr fontId="1" type="noConversion"/>
  </si>
  <si>
    <t>12包/1箱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</si>
</sst>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pane ySplit="1" topLeftCell="A2" activePane="bottomLeft" state="frozen"/>
      <selection pane="bottomLeft" activeCell="I17" sqref="I17"/>
    </sheetView>
  </sheetViews>
  <sheetFormatPr baseColWidth="10" defaultColWidth="8.83203125" defaultRowHeight="15" x14ac:dyDescent="0.15"/>
  <cols>
    <col min="2" max="2" width="15.5" style="2" customWidth="1"/>
    <col min="3" max="3" width="9.1640625" style="2" customWidth="1"/>
    <col min="4" max="4" width="8.83203125" style="1"/>
    <col min="5" max="5" width="10.1640625" style="2" customWidth="1"/>
    <col min="6" max="6" width="9.1640625" style="2" customWidth="1"/>
    <col min="7" max="7" width="9.6640625" style="2" customWidth="1"/>
    <col min="8" max="8" width="11.5" style="2" customWidth="1"/>
    <col min="9" max="9" width="12.6640625" style="3" customWidth="1"/>
  </cols>
  <sheetData>
    <row r="1" spans="1:10" s="1" customFormat="1" x14ac:dyDescent="0.15">
      <c r="A1" s="1" t="s">
        <v>19</v>
      </c>
      <c r="B1" s="2" t="s">
        <v>1</v>
      </c>
      <c r="C1" s="2" t="s">
        <v>2</v>
      </c>
      <c r="D1" s="1" t="s">
        <v>3</v>
      </c>
      <c r="E1" s="2" t="s">
        <v>13</v>
      </c>
      <c r="F1" s="2" t="s">
        <v>4</v>
      </c>
      <c r="G1" s="2" t="s">
        <v>5</v>
      </c>
      <c r="H1" s="2" t="s">
        <v>6</v>
      </c>
      <c r="I1" s="3" t="s">
        <v>7</v>
      </c>
      <c r="J1" s="1" t="s">
        <v>10</v>
      </c>
    </row>
    <row r="2" spans="1:10" x14ac:dyDescent="0.15">
      <c r="A2" t="s">
        <v>20</v>
      </c>
      <c r="B2" s="2" t="s">
        <v>0</v>
      </c>
      <c r="C2" s="2" t="s">
        <v>12</v>
      </c>
      <c r="D2" s="1">
        <v>0.7</v>
      </c>
      <c r="E2" s="2">
        <v>3900</v>
      </c>
      <c r="I2" s="3">
        <f>(E2+F2-G2)*D2</f>
        <v>2730</v>
      </c>
      <c r="J2" t="s">
        <v>11</v>
      </c>
    </row>
    <row r="3" spans="1:10" x14ac:dyDescent="0.15">
      <c r="A3" t="s">
        <v>20</v>
      </c>
      <c r="B3" s="2" t="s">
        <v>8</v>
      </c>
      <c r="C3" s="2" t="s">
        <v>12</v>
      </c>
      <c r="D3" s="1">
        <v>0.7</v>
      </c>
      <c r="E3" s="2">
        <v>5980</v>
      </c>
      <c r="I3" s="3">
        <f t="shared" ref="I3:I59" si="0">(E3+F3-G3)*D3</f>
        <v>4186</v>
      </c>
    </row>
    <row r="4" spans="1:10" x14ac:dyDescent="0.15">
      <c r="A4" t="s">
        <v>20</v>
      </c>
      <c r="B4" s="2" t="s">
        <v>9</v>
      </c>
      <c r="C4" s="2" t="s">
        <v>12</v>
      </c>
      <c r="D4" s="1">
        <v>0.7</v>
      </c>
      <c r="E4" s="2">
        <v>4065</v>
      </c>
      <c r="I4" s="3">
        <f t="shared" si="0"/>
        <v>2845.5</v>
      </c>
    </row>
    <row r="5" spans="1:10" x14ac:dyDescent="0.15">
      <c r="A5" t="s">
        <v>69</v>
      </c>
      <c r="B5" s="2" t="s">
        <v>70</v>
      </c>
      <c r="C5" s="2" t="s">
        <v>71</v>
      </c>
      <c r="D5" s="1">
        <v>80</v>
      </c>
      <c r="I5" s="3">
        <f t="shared" si="0"/>
        <v>0</v>
      </c>
    </row>
    <row r="6" spans="1:10" x14ac:dyDescent="0.15">
      <c r="A6" t="s">
        <v>69</v>
      </c>
      <c r="B6" s="2" t="s">
        <v>72</v>
      </c>
      <c r="C6" s="2" t="s">
        <v>71</v>
      </c>
      <c r="D6" s="1">
        <v>120</v>
      </c>
      <c r="I6" s="3">
        <f t="shared" si="0"/>
        <v>0</v>
      </c>
    </row>
    <row r="7" spans="1:10" x14ac:dyDescent="0.25">
      <c r="I7" s="3">
        <f t="shared" si="0"/>
        <v>0</v>
      </c>
    </row>
    <row r="8" spans="1:10" x14ac:dyDescent="0.15">
      <c r="A8" t="s">
        <v>21</v>
      </c>
      <c r="B8" s="2" t="s">
        <v>22</v>
      </c>
      <c r="D8" s="1">
        <v>55</v>
      </c>
      <c r="I8" s="3">
        <f t="shared" si="0"/>
        <v>0</v>
      </c>
    </row>
    <row r="9" spans="1:10" x14ac:dyDescent="0.25">
      <c r="I9" s="3">
        <f t="shared" si="0"/>
        <v>0</v>
      </c>
    </row>
    <row r="12" spans="1:10" x14ac:dyDescent="0.15">
      <c r="A12" t="s">
        <v>23</v>
      </c>
      <c r="B12" s="2" t="s">
        <v>24</v>
      </c>
      <c r="C12" s="2" t="s">
        <v>25</v>
      </c>
      <c r="D12" s="1">
        <v>350</v>
      </c>
    </row>
    <row r="13" spans="1:10" x14ac:dyDescent="0.15">
      <c r="A13" t="s">
        <v>23</v>
      </c>
      <c r="B13" s="2" t="s">
        <v>26</v>
      </c>
      <c r="C13" s="2" t="s">
        <v>27</v>
      </c>
      <c r="D13" s="1">
        <v>120</v>
      </c>
    </row>
    <row r="14" spans="1:10" x14ac:dyDescent="0.15">
      <c r="A14" t="s">
        <v>23</v>
      </c>
      <c r="B14" s="2" t="s">
        <v>28</v>
      </c>
      <c r="C14" s="2" t="s">
        <v>29</v>
      </c>
      <c r="D14" s="1">
        <v>230</v>
      </c>
    </row>
    <row r="15" spans="1:10" x14ac:dyDescent="0.15">
      <c r="A15" t="s">
        <v>23</v>
      </c>
      <c r="B15" s="2" t="s">
        <v>30</v>
      </c>
      <c r="C15" s="2" t="s">
        <v>29</v>
      </c>
      <c r="D15" s="1">
        <v>230</v>
      </c>
    </row>
    <row r="16" spans="1:10" x14ac:dyDescent="0.15">
      <c r="A16" t="s">
        <v>23</v>
      </c>
      <c r="B16" s="2" t="s">
        <v>31</v>
      </c>
      <c r="C16" s="2" t="s">
        <v>32</v>
      </c>
      <c r="D16" s="1">
        <v>180</v>
      </c>
    </row>
    <row r="17" spans="1:10" x14ac:dyDescent="0.15">
      <c r="A17" t="s">
        <v>23</v>
      </c>
      <c r="B17" s="2" t="s">
        <v>33</v>
      </c>
      <c r="C17" s="2" t="s">
        <v>34</v>
      </c>
      <c r="D17" s="1">
        <v>180</v>
      </c>
    </row>
    <row r="18" spans="1:10" x14ac:dyDescent="0.15">
      <c r="A18" t="s">
        <v>23</v>
      </c>
      <c r="B18" s="2" t="s">
        <v>35</v>
      </c>
      <c r="C18" s="2" t="s">
        <v>32</v>
      </c>
      <c r="D18" s="1">
        <v>320</v>
      </c>
    </row>
    <row r="19" spans="1:10" x14ac:dyDescent="0.15">
      <c r="A19" t="s">
        <v>23</v>
      </c>
      <c r="B19" s="2" t="s">
        <v>36</v>
      </c>
      <c r="C19" s="2" t="s">
        <v>37</v>
      </c>
      <c r="D19" s="1">
        <v>120</v>
      </c>
    </row>
    <row r="20" spans="1:10" x14ac:dyDescent="0.15">
      <c r="A20" t="s">
        <v>23</v>
      </c>
      <c r="B20" s="2" t="s">
        <v>38</v>
      </c>
      <c r="C20" s="2" t="s">
        <v>39</v>
      </c>
      <c r="D20" s="1">
        <v>140</v>
      </c>
    </row>
    <row r="21" spans="1:10" x14ac:dyDescent="0.15">
      <c r="A21" t="s">
        <v>23</v>
      </c>
      <c r="B21" s="2" t="s">
        <v>40</v>
      </c>
      <c r="C21" s="2" t="s">
        <v>41</v>
      </c>
      <c r="D21" s="1">
        <v>100</v>
      </c>
    </row>
    <row r="22" spans="1:10" x14ac:dyDescent="0.15">
      <c r="A22" t="s">
        <v>23</v>
      </c>
      <c r="B22" s="2" t="s">
        <v>42</v>
      </c>
      <c r="C22" s="2" t="s">
        <v>43</v>
      </c>
      <c r="D22" s="1">
        <v>350</v>
      </c>
    </row>
    <row r="23" spans="1:10" x14ac:dyDescent="0.15">
      <c r="A23" t="s">
        <v>23</v>
      </c>
      <c r="B23" s="2" t="s">
        <v>58</v>
      </c>
      <c r="C23" s="2" t="s">
        <v>32</v>
      </c>
      <c r="D23" s="1">
        <v>180</v>
      </c>
    </row>
    <row r="24" spans="1:10" x14ac:dyDescent="0.15">
      <c r="A24" t="s">
        <v>23</v>
      </c>
      <c r="B24" s="2" t="s">
        <v>76</v>
      </c>
      <c r="C24" s="2" t="s">
        <v>59</v>
      </c>
      <c r="D24" s="1">
        <v>100</v>
      </c>
      <c r="J24" t="s">
        <v>77</v>
      </c>
    </row>
    <row r="25" spans="1:10" x14ac:dyDescent="0.15">
      <c r="A25" t="s">
        <v>23</v>
      </c>
      <c r="B25" s="2" t="s">
        <v>78</v>
      </c>
      <c r="C25" s="2" t="s">
        <v>59</v>
      </c>
      <c r="D25" s="1">
        <v>100</v>
      </c>
      <c r="J25" t="s">
        <v>77</v>
      </c>
    </row>
    <row r="26" spans="1:10" x14ac:dyDescent="0.15">
      <c r="A26" t="s">
        <v>23</v>
      </c>
      <c r="B26" s="2" t="s">
        <v>60</v>
      </c>
      <c r="C26" s="2" t="s">
        <v>53</v>
      </c>
      <c r="D26" s="1">
        <v>120</v>
      </c>
    </row>
    <row r="27" spans="1:10" x14ac:dyDescent="0.15">
      <c r="A27" t="s">
        <v>23</v>
      </c>
      <c r="B27" s="2" t="s">
        <v>61</v>
      </c>
      <c r="C27" s="2" t="s">
        <v>32</v>
      </c>
      <c r="D27" s="1">
        <v>500</v>
      </c>
    </row>
    <row r="28" spans="1:10" x14ac:dyDescent="0.15">
      <c r="A28" t="s">
        <v>44</v>
      </c>
      <c r="B28" s="2" t="s">
        <v>45</v>
      </c>
      <c r="C28" s="2" t="s">
        <v>46</v>
      </c>
      <c r="D28" s="1">
        <v>120</v>
      </c>
    </row>
    <row r="29" spans="1:10" x14ac:dyDescent="0.15">
      <c r="A29" t="s">
        <v>44</v>
      </c>
      <c r="B29" s="2" t="s">
        <v>47</v>
      </c>
      <c r="C29" s="2" t="s">
        <v>46</v>
      </c>
      <c r="D29" s="1">
        <v>110</v>
      </c>
    </row>
    <row r="30" spans="1:10" x14ac:dyDescent="0.15">
      <c r="A30" t="s">
        <v>44</v>
      </c>
      <c r="B30" s="2" t="s">
        <v>48</v>
      </c>
      <c r="C30" s="2" t="s">
        <v>46</v>
      </c>
      <c r="D30" s="1">
        <v>180</v>
      </c>
    </row>
    <row r="31" spans="1:10" x14ac:dyDescent="0.15">
      <c r="A31" t="s">
        <v>44</v>
      </c>
      <c r="B31" s="2" t="s">
        <v>91</v>
      </c>
      <c r="C31" s="2" t="s">
        <v>46</v>
      </c>
      <c r="D31" s="1">
        <v>205</v>
      </c>
    </row>
    <row r="32" spans="1:10" x14ac:dyDescent="0.15">
      <c r="A32" t="s">
        <v>44</v>
      </c>
      <c r="B32" s="2" t="s">
        <v>49</v>
      </c>
      <c r="C32" s="2" t="s">
        <v>46</v>
      </c>
      <c r="D32" s="1">
        <v>170</v>
      </c>
    </row>
    <row r="33" spans="1:10" x14ac:dyDescent="0.15">
      <c r="A33" t="s">
        <v>44</v>
      </c>
      <c r="B33" s="2" t="s">
        <v>50</v>
      </c>
      <c r="C33" s="2" t="s">
        <v>46</v>
      </c>
      <c r="D33" s="1">
        <v>190</v>
      </c>
    </row>
    <row r="34" spans="1:10" x14ac:dyDescent="0.15">
      <c r="A34" t="s">
        <v>51</v>
      </c>
      <c r="B34" s="2" t="s">
        <v>52</v>
      </c>
      <c r="C34" s="2" t="s">
        <v>53</v>
      </c>
      <c r="D34" s="1">
        <v>160</v>
      </c>
    </row>
    <row r="35" spans="1:10" x14ac:dyDescent="0.15">
      <c r="A35" t="s">
        <v>51</v>
      </c>
      <c r="B35" s="2" t="s">
        <v>54</v>
      </c>
      <c r="C35" s="2" t="s">
        <v>55</v>
      </c>
      <c r="D35" s="1">
        <v>235</v>
      </c>
    </row>
    <row r="36" spans="1:10" x14ac:dyDescent="0.15">
      <c r="A36" t="s">
        <v>51</v>
      </c>
      <c r="B36" s="2" t="s">
        <v>56</v>
      </c>
      <c r="C36" s="2" t="s">
        <v>57</v>
      </c>
      <c r="D36" s="1">
        <v>145</v>
      </c>
    </row>
    <row r="37" spans="1:10" x14ac:dyDescent="0.15">
      <c r="A37" t="s">
        <v>51</v>
      </c>
      <c r="B37" s="2" t="s">
        <v>65</v>
      </c>
      <c r="C37" s="2" t="s">
        <v>66</v>
      </c>
      <c r="D37" s="1">
        <v>1560</v>
      </c>
    </row>
    <row r="38" spans="1:10" x14ac:dyDescent="0.15">
      <c r="A38" t="s">
        <v>51</v>
      </c>
      <c r="B38" s="2" t="s">
        <v>67</v>
      </c>
      <c r="C38" s="2" t="s">
        <v>68</v>
      </c>
      <c r="D38" s="1">
        <v>240</v>
      </c>
    </row>
    <row r="39" spans="1:10" x14ac:dyDescent="0.15">
      <c r="A39" t="s">
        <v>51</v>
      </c>
      <c r="B39" s="2" t="s">
        <v>73</v>
      </c>
      <c r="C39" s="2" t="s">
        <v>74</v>
      </c>
      <c r="D39" s="1">
        <v>235</v>
      </c>
    </row>
    <row r="40" spans="1:10" x14ac:dyDescent="0.15">
      <c r="A40" t="s">
        <v>51</v>
      </c>
      <c r="B40" s="2" t="s">
        <v>75</v>
      </c>
      <c r="C40" s="2" t="s">
        <v>15</v>
      </c>
      <c r="D40" s="1">
        <v>32</v>
      </c>
    </row>
    <row r="41" spans="1:10" x14ac:dyDescent="0.15">
      <c r="A41" t="s">
        <v>62</v>
      </c>
      <c r="B41" s="2" t="s">
        <v>63</v>
      </c>
      <c r="C41" s="2" t="s">
        <v>64</v>
      </c>
      <c r="D41" s="1">
        <v>1340</v>
      </c>
    </row>
    <row r="42" spans="1:10" x14ac:dyDescent="0.15">
      <c r="A42" t="s">
        <v>62</v>
      </c>
      <c r="B42" s="2" t="s">
        <v>73</v>
      </c>
      <c r="C42" s="2" t="s">
        <v>88</v>
      </c>
      <c r="D42" s="1">
        <v>205</v>
      </c>
    </row>
    <row r="43" spans="1:10" x14ac:dyDescent="0.15">
      <c r="A43" t="s">
        <v>62</v>
      </c>
      <c r="B43" s="2" t="s">
        <v>89</v>
      </c>
      <c r="C43" s="2" t="s">
        <v>90</v>
      </c>
      <c r="D43" s="1">
        <v>290</v>
      </c>
    </row>
    <row r="44" spans="1:10" x14ac:dyDescent="0.15">
      <c r="A44" t="s">
        <v>79</v>
      </c>
      <c r="B44" s="2" t="s">
        <v>80</v>
      </c>
      <c r="C44" s="2" t="s">
        <v>81</v>
      </c>
      <c r="D44" s="1">
        <v>135</v>
      </c>
      <c r="J44" t="s">
        <v>82</v>
      </c>
    </row>
    <row r="45" spans="1:10" x14ac:dyDescent="0.15">
      <c r="A45" t="s">
        <v>83</v>
      </c>
      <c r="B45" s="2" t="s">
        <v>84</v>
      </c>
      <c r="D45" s="1">
        <v>17</v>
      </c>
    </row>
    <row r="46" spans="1:10" x14ac:dyDescent="0.15">
      <c r="A46" t="s">
        <v>83</v>
      </c>
      <c r="B46" s="2" t="s">
        <v>85</v>
      </c>
      <c r="D46" s="1">
        <v>39</v>
      </c>
    </row>
    <row r="47" spans="1:10" x14ac:dyDescent="0.15">
      <c r="A47" t="s">
        <v>83</v>
      </c>
      <c r="B47" s="2" t="s">
        <v>86</v>
      </c>
      <c r="D47" s="1">
        <v>55</v>
      </c>
    </row>
    <row r="48" spans="1:10" x14ac:dyDescent="0.15">
      <c r="A48" t="s">
        <v>83</v>
      </c>
      <c r="B48" s="2" t="s">
        <v>87</v>
      </c>
      <c r="D48" s="1">
        <v>90</v>
      </c>
    </row>
    <row r="49" spans="1:10" x14ac:dyDescent="0.15">
      <c r="A49" t="s">
        <v>92</v>
      </c>
      <c r="B49" s="2" t="s">
        <v>93</v>
      </c>
      <c r="C49" s="2" t="s">
        <v>94</v>
      </c>
      <c r="D49" s="1">
        <v>1460</v>
      </c>
    </row>
    <row r="50" spans="1:10" x14ac:dyDescent="0.15">
      <c r="A50" t="s">
        <v>92</v>
      </c>
      <c r="B50" s="2" t="s">
        <v>95</v>
      </c>
      <c r="C50" s="2" t="s">
        <v>96</v>
      </c>
      <c r="D50" s="1">
        <v>35</v>
      </c>
      <c r="J50" t="s">
        <v>97</v>
      </c>
    </row>
    <row r="51" spans="1:10" x14ac:dyDescent="0.15">
      <c r="A51" t="s">
        <v>92</v>
      </c>
      <c r="B51" s="2" t="s">
        <v>98</v>
      </c>
      <c r="C51" s="2" t="s">
        <v>99</v>
      </c>
      <c r="D51" s="1">
        <v>165</v>
      </c>
      <c r="J51" t="s">
        <v>100</v>
      </c>
    </row>
    <row r="52" spans="1:10" x14ac:dyDescent="0.15">
      <c r="A52" t="s">
        <v>92</v>
      </c>
      <c r="B52" s="2" t="s">
        <v>101</v>
      </c>
      <c r="C52" s="2" t="s">
        <v>102</v>
      </c>
      <c r="D52" s="1">
        <v>55</v>
      </c>
    </row>
    <row r="53" spans="1:10" x14ac:dyDescent="0.15">
      <c r="A53" t="s">
        <v>103</v>
      </c>
      <c r="B53" s="2" t="s">
        <v>104</v>
      </c>
      <c r="C53" s="2" t="s">
        <v>105</v>
      </c>
      <c r="D53" s="1">
        <v>135</v>
      </c>
      <c r="J53" t="s">
        <v>106</v>
      </c>
    </row>
    <row r="56" spans="1:10" x14ac:dyDescent="0.15">
      <c r="I56" s="3">
        <f t="shared" si="0"/>
        <v>0</v>
      </c>
    </row>
    <row r="57" spans="1:10" x14ac:dyDescent="0.15">
      <c r="I57" s="3">
        <f t="shared" si="0"/>
        <v>0</v>
      </c>
    </row>
    <row r="58" spans="1:10" x14ac:dyDescent="0.15">
      <c r="B58" s="2" t="s">
        <v>14</v>
      </c>
      <c r="C58" s="2" t="s">
        <v>15</v>
      </c>
      <c r="D58" s="1">
        <v>5</v>
      </c>
      <c r="E58" s="2">
        <v>140</v>
      </c>
      <c r="I58" s="3">
        <f t="shared" si="0"/>
        <v>700</v>
      </c>
      <c r="J58" t="s">
        <v>16</v>
      </c>
    </row>
    <row r="59" spans="1:10" x14ac:dyDescent="0.15">
      <c r="B59" s="2" t="s">
        <v>17</v>
      </c>
      <c r="C59" s="2" t="s">
        <v>18</v>
      </c>
      <c r="D59" s="1">
        <v>1</v>
      </c>
      <c r="E59" s="2">
        <v>140</v>
      </c>
      <c r="I59" s="3">
        <f t="shared" si="0"/>
        <v>140</v>
      </c>
    </row>
    <row r="63" spans="1:10" x14ac:dyDescent="0.15">
      <c r="I63" s="3">
        <f>SUM(I2:I62)</f>
        <v>10601.5</v>
      </c>
    </row>
  </sheetData>
  <phoneticPr fontId="1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XFD1048576"/>
    </sheetView>
  </sheetViews>
  <sheetFormatPr baseColWidth="10" defaultColWidth="8.83203125" defaultRowHeight="15" x14ac:dyDescent="0.15"/>
  <cols>
    <col min="1" max="1" width="14.1640625" style="2" customWidth="1"/>
    <col min="2" max="2" width="9.1640625" style="2" customWidth="1"/>
    <col min="3" max="3" width="8.83203125" style="2"/>
    <col min="4" max="7" width="12.6640625" style="2" customWidth="1"/>
    <col min="8" max="8" width="12.6640625" style="3" customWidth="1"/>
  </cols>
  <sheetData>
    <row r="1" spans="1:9" s="1" customFormat="1" x14ac:dyDescent="0.15">
      <c r="A1" s="2" t="s">
        <v>1</v>
      </c>
      <c r="B1" s="2" t="s">
        <v>2</v>
      </c>
      <c r="C1" s="2" t="s">
        <v>3</v>
      </c>
      <c r="D1" s="2" t="s">
        <v>13</v>
      </c>
      <c r="E1" s="2" t="s">
        <v>4</v>
      </c>
      <c r="F1" s="2" t="s">
        <v>5</v>
      </c>
      <c r="G1" s="2" t="s">
        <v>6</v>
      </c>
      <c r="H1" s="3" t="s">
        <v>7</v>
      </c>
      <c r="I1" s="1" t="s">
        <v>10</v>
      </c>
    </row>
    <row r="2" spans="1:9" x14ac:dyDescent="0.15">
      <c r="A2" s="2" t="s">
        <v>0</v>
      </c>
      <c r="B2" s="2" t="s">
        <v>12</v>
      </c>
      <c r="C2" s="2">
        <v>0.7</v>
      </c>
      <c r="D2" s="2">
        <v>3900</v>
      </c>
      <c r="H2" s="3">
        <f>(D2+E2-F2)*C2</f>
        <v>2730</v>
      </c>
      <c r="I2" t="s">
        <v>11</v>
      </c>
    </row>
    <row r="3" spans="1:9" x14ac:dyDescent="0.15">
      <c r="A3" s="2" t="s">
        <v>8</v>
      </c>
      <c r="B3" s="2" t="s">
        <v>12</v>
      </c>
      <c r="C3" s="2">
        <v>0.7</v>
      </c>
      <c r="D3" s="2">
        <v>5980</v>
      </c>
      <c r="H3" s="3">
        <f t="shared" ref="H3:H4" si="0">(D3+E3-F3)*C3</f>
        <v>4186</v>
      </c>
    </row>
    <row r="4" spans="1:9" x14ac:dyDescent="0.15">
      <c r="A4" s="2" t="s">
        <v>9</v>
      </c>
      <c r="B4" s="2" t="s">
        <v>12</v>
      </c>
      <c r="C4" s="2">
        <v>0.7</v>
      </c>
      <c r="D4" s="2">
        <v>4065</v>
      </c>
      <c r="H4" s="3">
        <f t="shared" si="0"/>
        <v>2845.5</v>
      </c>
    </row>
    <row r="10" spans="1:9" x14ac:dyDescent="0.15">
      <c r="H10" s="3">
        <f>SUM(H2:H9)</f>
        <v>9761.5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茶葉</vt:lpstr>
      <vt:lpstr>水果</vt:lpstr>
      <vt:lpstr>其他</vt:lpstr>
      <vt:lpstr>用品盤存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NU-Accountant</dc:creator>
  <cp:lastModifiedBy>Microsoft Office 使用者</cp:lastModifiedBy>
  <cp:lastPrinted>2017-07-19T06:02:20Z</cp:lastPrinted>
  <dcterms:created xsi:type="dcterms:W3CDTF">2017-07-18T07:44:09Z</dcterms:created>
  <dcterms:modified xsi:type="dcterms:W3CDTF">2017-07-19T06:54:10Z</dcterms:modified>
</cp:coreProperties>
</file>